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NORMA MESTAS\"/>
    </mc:Choice>
  </mc:AlternateContent>
  <bookViews>
    <workbookView xWindow="0" yWindow="0" windowWidth="19200" windowHeight="7310" activeTab="2"/>
  </bookViews>
  <sheets>
    <sheet name="OCT 2019" sheetId="3" r:id="rId1"/>
    <sheet name="NOV 2019" sheetId="4" r:id="rId2"/>
    <sheet name="Dic 2019" sheetId="5" r:id="rId3"/>
  </sheets>
  <calcPr calcId="152511"/>
</workbook>
</file>

<file path=xl/calcChain.xml><?xml version="1.0" encoding="utf-8"?>
<calcChain xmlns="http://schemas.openxmlformats.org/spreadsheetml/2006/main">
  <c r="H13" i="5" l="1"/>
  <c r="F7" i="5"/>
  <c r="F6" i="5"/>
  <c r="H9" i="4" l="1"/>
  <c r="I5" i="4"/>
  <c r="I9" i="4" s="1"/>
  <c r="I11" i="4" l="1"/>
  <c r="I18" i="3"/>
  <c r="H18" i="3"/>
  <c r="I20" i="3" l="1"/>
  <c r="F5" i="3"/>
  <c r="I6" i="3" l="1"/>
  <c r="I5" i="3"/>
</calcChain>
</file>

<file path=xl/sharedStrings.xml><?xml version="1.0" encoding="utf-8"?>
<sst xmlns="http://schemas.openxmlformats.org/spreadsheetml/2006/main" count="59" uniqueCount="31">
  <si>
    <t>Proyecto</t>
  </si>
  <si>
    <t>Depto</t>
  </si>
  <si>
    <t>Fecha Inicio Arriendo</t>
  </si>
  <si>
    <t xml:space="preserve"> Nombre  Arrendatario</t>
  </si>
  <si>
    <t>Arriendo</t>
  </si>
  <si>
    <t>Administración</t>
  </si>
  <si>
    <t>Gastos</t>
  </si>
  <si>
    <t>Total</t>
  </si>
  <si>
    <t xml:space="preserve">Gustavo  Reina </t>
  </si>
  <si>
    <t>Calle paso el roble 269 depto 83B</t>
  </si>
  <si>
    <t>LIQUIDACION OCTUBRE 2019</t>
  </si>
  <si>
    <t>Comisión colocación</t>
  </si>
  <si>
    <t>Compra lamparas 1</t>
  </si>
  <si>
    <t>Set barras dobles cortinas</t>
  </si>
  <si>
    <t>Intalación barras cortinas</t>
  </si>
  <si>
    <t>Compra lamparas 2</t>
  </si>
  <si>
    <t>83 B</t>
  </si>
  <si>
    <t>Garantía</t>
  </si>
  <si>
    <t>1ra visita técnico cocina</t>
  </si>
  <si>
    <t xml:space="preserve">Instalacion de lámparas </t>
  </si>
  <si>
    <t>Técnico 2  cocina</t>
  </si>
  <si>
    <t>Limpieza depto</t>
  </si>
  <si>
    <t>Mantenimiento caldera</t>
  </si>
  <si>
    <t>A pago</t>
  </si>
  <si>
    <t>Proteción malla 1 de 3</t>
  </si>
  <si>
    <t>Gasfiter baño principal</t>
  </si>
  <si>
    <t>Proteción malla 2 de 3</t>
  </si>
  <si>
    <t>Agua</t>
  </si>
  <si>
    <t>Proteción malla 3 de 3</t>
  </si>
  <si>
    <t>Adm noviembre no cobrada</t>
  </si>
  <si>
    <t>Adm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</si>
</sst>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??_-;_-@"/>
    <numFmt numFmtId="165" formatCode="&quot;$&quot;\ #,##0"/>
  </numFmts>
  <fonts count="10" x14ac:knownFonts="1">
    <font>
      <sz val="11"/>
      <color theme="1"/>
      <name val="Arial"/>
    </font>
    <font>
      <b/>
      <sz val="16"/>
      <color theme="1"/>
      <name val="Calibri"/>
    </font>
    <font>
      <sz val="11"/>
      <color theme="0"/>
      <name val="Calibri"/>
    </font>
    <font>
      <sz val="11"/>
      <color theme="1"/>
      <name val="Calibri"/>
    </font>
    <font>
      <sz val="11"/>
      <color theme="1"/>
      <name val="Calibri"/>
      <family val="2"/>
      <scheme val="maj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4"/>
      <name val="Calibri"/>
      <family val="2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1">
      <alignment vertical="center"/>
    </xf>
  </cellStyleXfs>
  <cellXfs count="53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/>
    <xf numFmtId="0" fontId="4" fillId="0" borderId="1" xfId="0" applyFont="1" applyBorder="1" applyAlignment="1"/>
    <xf numFmtId="0" fontId="4" fillId="0" borderId="2" xfId="0" applyFont="1" applyFill="1" applyBorder="1" applyAlignment="1">
      <alignment horizontal="center"/>
    </xf>
    <xf numFmtId="164" fontId="4" fillId="0" borderId="0" xfId="0" applyNumberFormat="1" applyFont="1" applyAlignment="1"/>
    <xf numFmtId="0" fontId="5" fillId="0" borderId="0" xfId="0" applyFont="1" applyAlignment="1"/>
    <xf numFmtId="0" fontId="4" fillId="0" borderId="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6" xfId="0" applyFont="1" applyBorder="1" applyAlignment="1"/>
    <xf numFmtId="164" fontId="4" fillId="0" borderId="7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9" xfId="0" applyNumberFormat="1" applyFont="1" applyBorder="1" applyAlignment="1"/>
    <xf numFmtId="164" fontId="6" fillId="0" borderId="9" xfId="0" applyNumberFormat="1" applyFont="1" applyFill="1" applyBorder="1" applyAlignment="1"/>
    <xf numFmtId="0" fontId="7" fillId="0" borderId="2" xfId="0" applyFont="1" applyBorder="1" applyAlignment="1">
      <alignment horizontal="center" vertical="center"/>
    </xf>
    <xf numFmtId="164" fontId="8" fillId="0" borderId="10" xfId="0" applyNumberFormat="1" applyFont="1" applyFill="1" applyBorder="1"/>
    <xf numFmtId="164" fontId="7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2" xfId="0" applyFont="1" applyFill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5" fontId="0" fillId="0" borderId="0" xfId="0" applyNumberFormat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1"/>
  <sheetViews>
    <sheetView topLeftCell="A4" workbookViewId="0">
      <selection activeCell="G5" sqref="G5"/>
    </sheetView>
  </sheetViews>
  <sheetFormatPr baseColWidth="10" defaultColWidth="12.58203125" defaultRowHeight="15" customHeight="1" x14ac:dyDescent="0.3"/>
  <cols>
    <col min="1" max="1" width="32" customWidth="1"/>
    <col min="2" max="3" width="9.33203125" customWidth="1"/>
    <col min="4" max="4" width="27.08203125" customWidth="1"/>
    <col min="5" max="5" width="9.33203125" customWidth="1"/>
    <col min="6" max="6" width="16.33203125" bestFit="1" customWidth="1"/>
    <col min="7" max="7" width="12.25" bestFit="1" customWidth="1"/>
    <col min="8" max="26" width="9.33203125" customWidth="1"/>
  </cols>
  <sheetData>
    <row r="2" spans="1:9" ht="19.5" customHeight="1" x14ac:dyDescent="0.5">
      <c r="A2" s="44" t="s">
        <v>10</v>
      </c>
      <c r="B2" s="45"/>
      <c r="C2" s="45"/>
      <c r="D2" s="1"/>
      <c r="E2" s="1"/>
      <c r="F2" s="1"/>
      <c r="G2" s="1"/>
      <c r="H2" s="1"/>
      <c r="I2" s="1"/>
    </row>
    <row r="3" spans="1:9" ht="14.25" customHeight="1" thickBot="1" x14ac:dyDescent="0.35"/>
    <row r="4" spans="1:9" ht="14.25" customHeight="1" x14ac:dyDescent="0.3">
      <c r="A4" s="19" t="s">
        <v>0</v>
      </c>
      <c r="B4" s="20" t="s">
        <v>1</v>
      </c>
      <c r="C4" s="21" t="s">
        <v>2</v>
      </c>
      <c r="D4" s="20" t="s">
        <v>3</v>
      </c>
      <c r="E4" s="20" t="s">
        <v>4</v>
      </c>
      <c r="F4" s="20" t="s">
        <v>11</v>
      </c>
      <c r="G4" s="20" t="s">
        <v>5</v>
      </c>
      <c r="H4" s="22" t="s">
        <v>6</v>
      </c>
      <c r="I4" s="23" t="s">
        <v>7</v>
      </c>
    </row>
    <row r="5" spans="1:9" s="2" customFormat="1" ht="14.25" customHeight="1" x14ac:dyDescent="0.35">
      <c r="A5" s="24" t="s">
        <v>9</v>
      </c>
      <c r="B5" s="3" t="s">
        <v>16</v>
      </c>
      <c r="C5" s="4">
        <v>43739</v>
      </c>
      <c r="D5" s="3" t="s">
        <v>8</v>
      </c>
      <c r="E5" s="5">
        <v>490000</v>
      </c>
      <c r="F5" s="6">
        <f>E5*40%</f>
        <v>196000</v>
      </c>
      <c r="G5" s="10"/>
      <c r="H5" s="6"/>
      <c r="I5" s="25">
        <f t="shared" ref="I5" si="0">E5-F5-G5-H5</f>
        <v>294000</v>
      </c>
    </row>
    <row r="6" spans="1:9" s="14" customFormat="1" ht="14.25" customHeight="1" x14ac:dyDescent="0.35">
      <c r="A6" s="26"/>
      <c r="B6" s="7"/>
      <c r="C6" s="8"/>
      <c r="D6" s="7" t="s">
        <v>17</v>
      </c>
      <c r="E6" s="9">
        <v>490000</v>
      </c>
      <c r="F6" s="10"/>
      <c r="G6" s="10"/>
      <c r="H6" s="10"/>
      <c r="I6" s="27">
        <f>E6</f>
        <v>490000</v>
      </c>
    </row>
    <row r="7" spans="1:9" s="14" customFormat="1" ht="14.25" customHeight="1" x14ac:dyDescent="0.35">
      <c r="A7" s="26"/>
      <c r="B7" s="7"/>
      <c r="C7" s="8"/>
      <c r="D7" s="7" t="s">
        <v>18</v>
      </c>
      <c r="E7" s="9"/>
      <c r="F7" s="10"/>
      <c r="G7" s="10"/>
      <c r="H7" s="10">
        <v>15000</v>
      </c>
      <c r="I7" s="27"/>
    </row>
    <row r="8" spans="1:9" s="14" customFormat="1" ht="14.25" customHeight="1" x14ac:dyDescent="0.35">
      <c r="A8" s="26"/>
      <c r="B8" s="7"/>
      <c r="C8" s="8"/>
      <c r="D8" s="7" t="s">
        <v>12</v>
      </c>
      <c r="E8" s="9"/>
      <c r="F8" s="10"/>
      <c r="G8" s="10"/>
      <c r="H8" s="10">
        <v>62900</v>
      </c>
      <c r="I8" s="27"/>
    </row>
    <row r="9" spans="1:9" s="14" customFormat="1" ht="14.25" customHeight="1" x14ac:dyDescent="0.35">
      <c r="A9" s="26"/>
      <c r="B9" s="7"/>
      <c r="C9" s="8"/>
      <c r="D9" s="7" t="s">
        <v>13</v>
      </c>
      <c r="E9" s="9"/>
      <c r="F9" s="10"/>
      <c r="G9" s="10"/>
      <c r="H9" s="10">
        <v>73960</v>
      </c>
      <c r="I9" s="27"/>
    </row>
    <row r="10" spans="1:9" s="14" customFormat="1" ht="14.25" customHeight="1" x14ac:dyDescent="0.35">
      <c r="A10" s="26"/>
      <c r="B10" s="7"/>
      <c r="C10" s="8"/>
      <c r="D10" s="7" t="s">
        <v>15</v>
      </c>
      <c r="E10" s="9"/>
      <c r="F10" s="10"/>
      <c r="G10" s="10"/>
      <c r="H10" s="10">
        <v>6990</v>
      </c>
      <c r="I10" s="27"/>
    </row>
    <row r="11" spans="1:9" s="14" customFormat="1" ht="14.25" customHeight="1" x14ac:dyDescent="0.35">
      <c r="A11" s="26"/>
      <c r="B11" s="7"/>
      <c r="C11" s="8"/>
      <c r="D11" s="7" t="s">
        <v>14</v>
      </c>
      <c r="E11" s="9"/>
      <c r="F11" s="10"/>
      <c r="G11" s="10"/>
      <c r="H11" s="10">
        <v>32000</v>
      </c>
      <c r="I11" s="27"/>
    </row>
    <row r="12" spans="1:9" s="12" customFormat="1" ht="14.25" customHeight="1" x14ac:dyDescent="0.35">
      <c r="A12" s="28"/>
      <c r="B12" s="11"/>
      <c r="C12" s="11"/>
      <c r="D12" s="15" t="s">
        <v>19</v>
      </c>
      <c r="E12" s="11"/>
      <c r="F12" s="11"/>
      <c r="G12" s="10"/>
      <c r="H12" s="6">
        <v>42000</v>
      </c>
      <c r="I12" s="29"/>
    </row>
    <row r="13" spans="1:9" s="12" customFormat="1" ht="14.25" customHeight="1" x14ac:dyDescent="0.35">
      <c r="A13" s="28"/>
      <c r="B13" s="11"/>
      <c r="C13" s="11"/>
      <c r="D13" s="15" t="s">
        <v>20</v>
      </c>
      <c r="E13" s="11"/>
      <c r="F13" s="11"/>
      <c r="G13" s="10"/>
      <c r="H13" s="10">
        <v>64000</v>
      </c>
      <c r="I13" s="29"/>
    </row>
    <row r="14" spans="1:9" s="12" customFormat="1" ht="14.25" customHeight="1" x14ac:dyDescent="0.35">
      <c r="A14" s="28"/>
      <c r="B14" s="11"/>
      <c r="C14" s="11"/>
      <c r="D14" s="15" t="s">
        <v>21</v>
      </c>
      <c r="E14" s="11"/>
      <c r="F14" s="11"/>
      <c r="G14" s="10"/>
      <c r="H14" s="10">
        <v>20000</v>
      </c>
      <c r="I14" s="29"/>
    </row>
    <row r="15" spans="1:9" s="12" customFormat="1" ht="14.25" customHeight="1" x14ac:dyDescent="0.35">
      <c r="A15" s="28"/>
      <c r="B15" s="11"/>
      <c r="C15" s="11"/>
      <c r="D15" s="15" t="s">
        <v>22</v>
      </c>
      <c r="E15" s="11"/>
      <c r="F15" s="11"/>
      <c r="G15" s="10"/>
      <c r="H15" s="10">
        <v>118000</v>
      </c>
      <c r="I15" s="29"/>
    </row>
    <row r="16" spans="1:9" s="12" customFormat="1" ht="14.25" customHeight="1" x14ac:dyDescent="0.35">
      <c r="A16" s="37"/>
      <c r="B16" s="38"/>
      <c r="C16" s="38"/>
      <c r="D16" s="39" t="s">
        <v>24</v>
      </c>
      <c r="E16" s="38"/>
      <c r="F16" s="38"/>
      <c r="G16" s="40"/>
      <c r="H16" s="40">
        <v>47689</v>
      </c>
      <c r="I16" s="41"/>
    </row>
    <row r="17" spans="1:9" s="12" customFormat="1" ht="14.25" customHeight="1" x14ac:dyDescent="0.35">
      <c r="A17" s="37"/>
      <c r="B17" s="38"/>
      <c r="C17" s="38"/>
      <c r="D17" s="39" t="s">
        <v>25</v>
      </c>
      <c r="E17" s="38"/>
      <c r="F17" s="38"/>
      <c r="G17" s="40"/>
      <c r="H17" s="40">
        <v>30000</v>
      </c>
      <c r="I17" s="41"/>
    </row>
    <row r="18" spans="1:9" s="12" customFormat="1" ht="14.25" customHeight="1" thickBot="1" x14ac:dyDescent="0.4">
      <c r="A18" s="30"/>
      <c r="B18" s="31"/>
      <c r="C18" s="31"/>
      <c r="D18" s="31"/>
      <c r="E18" s="31"/>
      <c r="F18" s="31"/>
      <c r="G18" s="32"/>
      <c r="H18" s="33">
        <f>SUM(H5:H17)</f>
        <v>512539</v>
      </c>
      <c r="I18" s="35">
        <f>SUM(I5:I17)</f>
        <v>784000</v>
      </c>
    </row>
    <row r="19" spans="1:9" s="12" customFormat="1" ht="14.25" customHeight="1" x14ac:dyDescent="0.35"/>
    <row r="20" spans="1:9" s="12" customFormat="1" ht="14.25" customHeight="1" x14ac:dyDescent="0.35">
      <c r="C20" s="18"/>
      <c r="D20" s="13"/>
      <c r="E20" s="16"/>
      <c r="H20" s="34" t="s">
        <v>23</v>
      </c>
      <c r="I20" s="36">
        <f>I18-H18</f>
        <v>271461</v>
      </c>
    </row>
    <row r="21" spans="1:9" ht="14.25" customHeight="1" x14ac:dyDescent="0.3"/>
    <row r="22" spans="1:9" ht="14.25" customHeight="1" x14ac:dyDescent="0.3">
      <c r="E22" s="17"/>
    </row>
    <row r="23" spans="1:9" ht="14.25" customHeight="1" x14ac:dyDescent="0.3"/>
    <row r="24" spans="1:9" ht="14.25" customHeight="1" x14ac:dyDescent="0.3"/>
    <row r="25" spans="1:9" ht="14.25" customHeight="1" x14ac:dyDescent="0.3"/>
    <row r="26" spans="1:9" ht="14.25" customHeight="1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</sheetData>
  <mergeCells count="1">
    <mergeCell ref="A2:C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2"/>
  <sheetViews>
    <sheetView workbookViewId="0">
      <selection activeCell="I21" sqref="I20:I21"/>
    </sheetView>
  </sheetViews>
  <sheetFormatPr baseColWidth="10" defaultColWidth="12.58203125" defaultRowHeight="15" customHeight="1" x14ac:dyDescent="0.3"/>
  <cols>
    <col min="1" max="1" width="32" style="42" customWidth="1"/>
    <col min="2" max="3" width="9.33203125" style="42" customWidth="1"/>
    <col min="4" max="4" width="27.08203125" style="42" customWidth="1"/>
    <col min="5" max="5" width="9.33203125" style="42" customWidth="1"/>
    <col min="6" max="6" width="16.33203125" style="42" bestFit="1" customWidth="1"/>
    <col min="7" max="7" width="12.25" style="42" bestFit="1" customWidth="1"/>
    <col min="8" max="26" width="9.33203125" style="42" customWidth="1"/>
    <col min="27" max="16384" width="12.58203125" style="42"/>
  </cols>
  <sheetData>
    <row r="2" spans="1:9" ht="19.5" customHeight="1" x14ac:dyDescent="0.5">
      <c r="A2" s="44" t="s">
        <v>10</v>
      </c>
      <c r="B2" s="45"/>
      <c r="C2" s="45"/>
      <c r="D2" s="1"/>
      <c r="E2" s="1"/>
      <c r="F2" s="1"/>
      <c r="G2" s="1"/>
      <c r="H2" s="1"/>
      <c r="I2" s="1"/>
    </row>
    <row r="3" spans="1:9" ht="14.25" customHeight="1" thickBot="1" x14ac:dyDescent="0.35"/>
    <row r="4" spans="1:9" ht="14.25" customHeight="1" x14ac:dyDescent="0.3">
      <c r="A4" s="19" t="s">
        <v>0</v>
      </c>
      <c r="B4" s="20" t="s">
        <v>1</v>
      </c>
      <c r="C4" s="21" t="s">
        <v>2</v>
      </c>
      <c r="D4" s="20" t="s">
        <v>3</v>
      </c>
      <c r="E4" s="20" t="s">
        <v>4</v>
      </c>
      <c r="F4" s="20" t="s">
        <v>11</v>
      </c>
      <c r="G4" s="20" t="s">
        <v>5</v>
      </c>
      <c r="H4" s="22" t="s">
        <v>6</v>
      </c>
      <c r="I4" s="23" t="s">
        <v>7</v>
      </c>
    </row>
    <row r="5" spans="1:9" s="2" customFormat="1" ht="14.25" customHeight="1" x14ac:dyDescent="0.35">
      <c r="A5" s="24" t="s">
        <v>9</v>
      </c>
      <c r="B5" s="3" t="s">
        <v>16</v>
      </c>
      <c r="C5" s="4">
        <v>43739</v>
      </c>
      <c r="D5" s="3" t="s">
        <v>8</v>
      </c>
      <c r="E5" s="5">
        <v>490000</v>
      </c>
      <c r="F5" s="6">
        <v>0</v>
      </c>
      <c r="G5" s="10"/>
      <c r="H5" s="6"/>
      <c r="I5" s="25">
        <f t="shared" ref="I5" si="0">E5-F5-G5-H5</f>
        <v>490000</v>
      </c>
    </row>
    <row r="6" spans="1:9" s="12" customFormat="1" ht="14.25" customHeight="1" x14ac:dyDescent="0.35">
      <c r="A6" s="37"/>
      <c r="B6" s="38"/>
      <c r="C6" s="38"/>
      <c r="D6" s="39" t="s">
        <v>26</v>
      </c>
      <c r="E6" s="38"/>
      <c r="F6" s="38"/>
      <c r="G6" s="40"/>
      <c r="H6" s="40">
        <v>47689</v>
      </c>
      <c r="I6" s="41"/>
    </row>
    <row r="7" spans="1:9" s="12" customFormat="1" ht="14.25" customHeight="1" x14ac:dyDescent="0.35">
      <c r="A7" s="37"/>
      <c r="B7" s="38"/>
      <c r="C7" s="38"/>
      <c r="D7" s="39" t="s">
        <v>25</v>
      </c>
      <c r="E7" s="38"/>
      <c r="F7" s="38"/>
      <c r="G7" s="40"/>
      <c r="H7" s="40">
        <v>25000</v>
      </c>
      <c r="I7" s="41"/>
    </row>
    <row r="8" spans="1:9" s="12" customFormat="1" ht="14.25" customHeight="1" x14ac:dyDescent="0.35">
      <c r="A8" s="37"/>
      <c r="B8" s="38"/>
      <c r="C8" s="38"/>
      <c r="D8" s="39" t="s">
        <v>27</v>
      </c>
      <c r="E8" s="38"/>
      <c r="F8" s="38"/>
      <c r="G8" s="40"/>
      <c r="H8" s="40">
        <v>5760</v>
      </c>
      <c r="I8" s="41"/>
    </row>
    <row r="9" spans="1:9" s="12" customFormat="1" ht="14.25" customHeight="1" thickBot="1" x14ac:dyDescent="0.4">
      <c r="A9" s="30"/>
      <c r="B9" s="31"/>
      <c r="C9" s="31"/>
      <c r="D9" s="31"/>
      <c r="E9" s="31"/>
      <c r="F9" s="31"/>
      <c r="G9" s="32"/>
      <c r="H9" s="33">
        <f>SUM(H6:H8)</f>
        <v>78449</v>
      </c>
      <c r="I9" s="35">
        <f>SUM(I5:I7)</f>
        <v>490000</v>
      </c>
    </row>
    <row r="10" spans="1:9" s="12" customFormat="1" ht="14.25" customHeight="1" x14ac:dyDescent="0.35"/>
    <row r="11" spans="1:9" s="12" customFormat="1" ht="14.25" customHeight="1" x14ac:dyDescent="0.35">
      <c r="C11" s="18"/>
      <c r="D11" s="13"/>
      <c r="E11" s="16"/>
      <c r="H11" s="34" t="s">
        <v>23</v>
      </c>
      <c r="I11" s="36">
        <f>I9-H9</f>
        <v>411551</v>
      </c>
    </row>
    <row r="12" spans="1:9" ht="14.25" customHeight="1" x14ac:dyDescent="0.3"/>
    <row r="13" spans="1:9" ht="14.25" customHeight="1" x14ac:dyDescent="0.3">
      <c r="E13" s="17"/>
    </row>
    <row r="14" spans="1:9" ht="14.25" customHeight="1" x14ac:dyDescent="0.3"/>
    <row r="15" spans="1:9" ht="14.25" customHeight="1" x14ac:dyDescent="0.3"/>
    <row r="16" spans="1: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1">
    <mergeCell ref="A2:C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4"/>
  <sheetViews>
    <sheetView tabSelected="1" workbookViewId="0">
      <selection activeCell="H18" sqref="H18"/>
    </sheetView>
  </sheetViews>
  <sheetFormatPr baseColWidth="10" defaultColWidth="12.58203125" defaultRowHeight="15" customHeight="1" x14ac:dyDescent="0.3"/>
  <cols>
    <col min="1" max="1" width="32" style="43" customWidth="1"/>
    <col min="2" max="2" width="9.33203125" style="43" customWidth="1"/>
    <col min="3" max="3" width="9.9140625" style="43" bestFit="1" customWidth="1"/>
    <col min="4" max="4" width="27.08203125" style="43" customWidth="1"/>
    <col min="5" max="5" width="9.33203125" style="43" customWidth="1"/>
    <col min="6" max="6" width="12.25" style="43" bestFit="1" customWidth="1"/>
    <col min="7" max="25" width="9.33203125" style="43" customWidth="1"/>
    <col min="26" max="16384" width="12.58203125" style="43"/>
  </cols>
  <sheetData>
    <row r="2" spans="1:8" ht="19.5" customHeight="1" x14ac:dyDescent="0.5">
      <c r="A2" s="44" t="s">
        <v>10</v>
      </c>
      <c r="B2" s="45"/>
      <c r="C2" s="45"/>
      <c r="D2" s="1"/>
      <c r="E2" s="1"/>
      <c r="F2" s="1"/>
      <c r="G2" s="1"/>
      <c r="H2" s="1"/>
    </row>
    <row r="3" spans="1:8" ht="14.25" customHeight="1" thickBot="1" x14ac:dyDescent="0.35"/>
    <row r="4" spans="1:8" ht="14.25" customHeight="1" x14ac:dyDescent="0.3">
      <c r="A4" s="19" t="s">
        <v>0</v>
      </c>
      <c r="B4" s="20" t="s">
        <v>1</v>
      </c>
      <c r="C4" s="21" t="s">
        <v>2</v>
      </c>
      <c r="D4" s="20" t="s">
        <v>3</v>
      </c>
      <c r="E4" s="20" t="s">
        <v>4</v>
      </c>
      <c r="F4" s="20" t="s">
        <v>5</v>
      </c>
      <c r="G4" s="22" t="s">
        <v>6</v>
      </c>
      <c r="H4" s="23" t="s">
        <v>7</v>
      </c>
    </row>
    <row r="5" spans="1:8" s="2" customFormat="1" ht="14.25" customHeight="1" x14ac:dyDescent="0.35">
      <c r="A5" s="24" t="s">
        <v>9</v>
      </c>
      <c r="B5" s="3" t="s">
        <v>16</v>
      </c>
      <c r="C5" s="4">
        <v>43739</v>
      </c>
      <c r="D5" s="3" t="s">
        <v>8</v>
      </c>
      <c r="E5" s="5">
        <v>490000</v>
      </c>
      <c r="F5" s="10"/>
      <c r="G5" s="6"/>
      <c r="H5" s="25"/>
    </row>
    <row r="6" spans="1:8" s="2" customFormat="1" ht="14.25" customHeight="1" x14ac:dyDescent="0.35">
      <c r="A6" s="46"/>
      <c r="B6" s="47"/>
      <c r="C6" s="48"/>
      <c r="D6" s="39" t="s">
        <v>29</v>
      </c>
      <c r="E6" s="49"/>
      <c r="F6" s="10">
        <f>E5*7%</f>
        <v>34300</v>
      </c>
      <c r="G6" s="50"/>
      <c r="H6" s="51"/>
    </row>
    <row r="7" spans="1:8" s="2" customFormat="1" ht="14.25" customHeight="1" x14ac:dyDescent="0.35">
      <c r="A7" s="46"/>
      <c r="B7" s="47"/>
      <c r="C7" s="48"/>
      <c r="D7" s="39" t="s">
        <v>30</v>
      </c>
      <c r="E7" s="49"/>
      <c r="F7" s="10">
        <f>E5*7%</f>
        <v>34300</v>
      </c>
      <c r="G7" s="50"/>
      <c r="H7" s="51"/>
    </row>
    <row r="8" spans="1:8" s="12" customFormat="1" ht="14.25" customHeight="1" x14ac:dyDescent="0.35">
      <c r="A8" s="37"/>
      <c r="B8" s="38"/>
      <c r="C8" s="38"/>
      <c r="D8" s="39" t="s">
        <v>28</v>
      </c>
      <c r="E8" s="38"/>
      <c r="F8" s="40"/>
      <c r="G8" s="40">
        <v>47689</v>
      </c>
      <c r="H8" s="41"/>
    </row>
    <row r="9" spans="1:8" s="12" customFormat="1" ht="14.25" customHeight="1" x14ac:dyDescent="0.35">
      <c r="A9" s="37"/>
      <c r="B9" s="38"/>
      <c r="C9" s="38"/>
      <c r="D9" s="39"/>
      <c r="E9" s="38"/>
      <c r="F9" s="40"/>
      <c r="G9" s="40"/>
      <c r="H9" s="41"/>
    </row>
    <row r="10" spans="1:8" s="12" customFormat="1" ht="14.25" customHeight="1" x14ac:dyDescent="0.35">
      <c r="A10" s="37"/>
      <c r="B10" s="38"/>
      <c r="C10" s="38"/>
      <c r="D10" s="39"/>
      <c r="E10" s="38"/>
      <c r="F10" s="40"/>
      <c r="G10" s="40"/>
      <c r="H10" s="41"/>
    </row>
    <row r="11" spans="1:8" s="12" customFormat="1" ht="14.25" customHeight="1" thickBot="1" x14ac:dyDescent="0.4">
      <c r="A11" s="30"/>
      <c r="B11" s="31"/>
      <c r="C11" s="31"/>
      <c r="D11" s="31"/>
      <c r="E11" s="31"/>
      <c r="F11" s="32"/>
      <c r="G11" s="33"/>
      <c r="H11" s="35"/>
    </row>
    <row r="12" spans="1:8" s="12" customFormat="1" ht="14.25" customHeight="1" x14ac:dyDescent="0.35"/>
    <row r="13" spans="1:8" s="12" customFormat="1" ht="14.25" customHeight="1" x14ac:dyDescent="0.35">
      <c r="C13" s="18"/>
      <c r="D13" s="13"/>
      <c r="E13" s="16"/>
      <c r="G13" s="34" t="s">
        <v>23</v>
      </c>
      <c r="H13" s="36">
        <f>E5-F6-F7-G8</f>
        <v>373711</v>
      </c>
    </row>
    <row r="14" spans="1:8" ht="14.25" customHeight="1" x14ac:dyDescent="0.3"/>
    <row r="15" spans="1:8" ht="14.25" customHeight="1" x14ac:dyDescent="0.3"/>
    <row r="16" spans="1:8" ht="14.25" customHeight="1" x14ac:dyDescent="0.3"/>
    <row r="17" spans="4:4" ht="14.25" customHeight="1" x14ac:dyDescent="0.3">
      <c r="D17" s="52"/>
    </row>
    <row r="18" spans="4:4" ht="14.25" customHeight="1" x14ac:dyDescent="0.3"/>
    <row r="19" spans="4:4" ht="14.25" customHeight="1" x14ac:dyDescent="0.3"/>
    <row r="20" spans="4:4" ht="14.25" customHeight="1" x14ac:dyDescent="0.3"/>
    <row r="21" spans="4:4" ht="14.25" customHeight="1" x14ac:dyDescent="0.3"/>
    <row r="22" spans="4:4" ht="14.25" customHeight="1" x14ac:dyDescent="0.3"/>
    <row r="23" spans="4:4" ht="14.25" customHeight="1" x14ac:dyDescent="0.3"/>
    <row r="24" spans="4:4" ht="14.25" customHeight="1" x14ac:dyDescent="0.3"/>
    <row r="25" spans="4:4" ht="14.25" customHeight="1" x14ac:dyDescent="0.3"/>
    <row r="26" spans="4:4" ht="14.25" customHeight="1" x14ac:dyDescent="0.3"/>
    <row r="27" spans="4:4" ht="14.25" customHeight="1" x14ac:dyDescent="0.3"/>
    <row r="28" spans="4:4" ht="14.25" customHeight="1" x14ac:dyDescent="0.3"/>
    <row r="29" spans="4:4" ht="14.25" customHeight="1" x14ac:dyDescent="0.3"/>
    <row r="30" spans="4:4" ht="14.25" customHeight="1" x14ac:dyDescent="0.3"/>
    <row r="31" spans="4:4" ht="14.25" customHeight="1" x14ac:dyDescent="0.3"/>
    <row r="32" spans="4: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1">
    <mergeCell ref="A2:C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OCT 2019</vt:lpstr>
      <vt:lpstr>NOV 2019</vt:lpstr>
      <vt:lpstr>Dic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Usuario de Windows</cp:lastModifiedBy>
  <dcterms:created xsi:type="dcterms:W3CDTF">2019-09-17T16:12:00Z</dcterms:created>
  <dcterms:modified xsi:type="dcterms:W3CDTF">2019-12-05T17:05:11Z</dcterms:modified>
</cp:coreProperties>
</file>