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17\RENTABILIZAR\CLIENTES CORREDORA\MARICEL MOLINA\"/>
    </mc:Choice>
  </mc:AlternateContent>
  <bookViews>
    <workbookView xWindow="240" yWindow="50" windowWidth="19440" windowHeight="8000" firstSheet="6" activeTab="10"/>
  </bookViews>
  <sheets>
    <sheet name="Enero 2018" sheetId="12" r:id="rId1"/>
    <sheet name="Febrero 2018" sheetId="13" r:id="rId2"/>
    <sheet name="Marzo 2018" sheetId="14" r:id="rId3"/>
    <sheet name="Abril y Mayo 2018" sheetId="15" r:id="rId4"/>
    <sheet name="Junio 2018" sheetId="16" r:id="rId5"/>
    <sheet name="Julio 2018" sheetId="17" r:id="rId6"/>
    <sheet name="Agosto 2018" sheetId="18" r:id="rId7"/>
    <sheet name="Septiembre 2018" sheetId="19" r:id="rId8"/>
    <sheet name="Octubre 2018" sheetId="20" r:id="rId9"/>
    <sheet name="Noviembre 2018" sheetId="21" r:id="rId10"/>
    <sheet name="Diciembre 2018" sheetId="22" r:id="rId11"/>
  </sheets>
  <calcPr calcId="152511"/>
</workbook>
</file>

<file path=xl/calcChain.xml><?xml version="1.0" encoding="utf-8"?>
<calcChain xmlns="http://schemas.openxmlformats.org/spreadsheetml/2006/main">
  <c r="G28" i="22" l="1"/>
  <c r="G22" i="22"/>
  <c r="G24" i="22" s="1"/>
  <c r="G18" i="22"/>
  <c r="G23" i="22" s="1"/>
  <c r="G17" i="22"/>
  <c r="G14" i="22"/>
  <c r="G28" i="21" l="1"/>
  <c r="G22" i="21"/>
  <c r="G18" i="21"/>
  <c r="G23" i="21" s="1"/>
  <c r="G17" i="21"/>
  <c r="G14" i="21"/>
  <c r="G24" i="21" l="1"/>
  <c r="G28" i="20"/>
  <c r="G17" i="20"/>
  <c r="G18" i="20" s="1"/>
  <c r="G23" i="20" s="1"/>
  <c r="G14" i="20"/>
  <c r="G22" i="20" s="1"/>
  <c r="G24" i="20" l="1"/>
  <c r="G28" i="19"/>
  <c r="G22" i="19"/>
  <c r="G17" i="19"/>
  <c r="G18" i="19" s="1"/>
  <c r="G23" i="19" s="1"/>
  <c r="G14" i="19"/>
  <c r="G24" i="19" l="1"/>
  <c r="G28" i="18"/>
  <c r="G22" i="18"/>
  <c r="G18" i="18"/>
  <c r="G23" i="18" s="1"/>
  <c r="G17" i="18"/>
  <c r="G14" i="18"/>
  <c r="G24" i="18" l="1"/>
  <c r="G28" i="17"/>
  <c r="G22" i="17"/>
  <c r="G17" i="17"/>
  <c r="G18" i="17" s="1"/>
  <c r="G23" i="17" s="1"/>
  <c r="G14" i="17"/>
  <c r="G24" i="17" l="1"/>
  <c r="G28" i="16"/>
  <c r="G22" i="16"/>
  <c r="G18" i="16"/>
  <c r="G23" i="16" s="1"/>
  <c r="G17" i="16"/>
  <c r="G14" i="16"/>
  <c r="G24" i="16" l="1"/>
  <c r="G28" i="15"/>
  <c r="G17" i="15"/>
  <c r="G18" i="15" s="1"/>
  <c r="G23" i="15" s="1"/>
  <c r="G14" i="15"/>
  <c r="G22" i="15" s="1"/>
  <c r="G24" i="15" l="1"/>
  <c r="G28" i="14"/>
  <c r="G22" i="14"/>
  <c r="G18" i="14"/>
  <c r="G23" i="14" s="1"/>
  <c r="G17" i="14"/>
  <c r="G14" i="14"/>
  <c r="G24" i="14" l="1"/>
  <c r="G28" i="13"/>
  <c r="G17" i="13"/>
  <c r="G18" i="13" s="1"/>
  <c r="G23" i="13" s="1"/>
  <c r="G14" i="13"/>
  <c r="G22" i="13" s="1"/>
  <c r="G24" i="13" l="1"/>
  <c r="G32" i="12"/>
  <c r="G17" i="12"/>
  <c r="G22" i="12" s="1"/>
  <c r="G27" i="12" s="1"/>
  <c r="G14" i="12"/>
  <c r="G26" i="12" s="1"/>
  <c r="G28" i="12" l="1"/>
</calcChain>
</file>

<file path=xl/comments1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comments10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comments11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comments2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comments3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comments4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comments5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comments6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comments7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comments8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comments9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charset val="1"/>
          </rPr>
          <t>Marco Dissi:</t>
        </r>
        <r>
          <rPr>
            <sz val="9"/>
            <color indexed="81"/>
            <rFont val="Tahoma"/>
            <charset val="1"/>
          </rPr>
          <t xml:space="preserve">
Arrendatario Andreina Morales</t>
        </r>
      </text>
    </comment>
  </commentList>
</comments>
</file>

<file path=xl/sharedStrings.xml><?xml version="1.0" encoding="utf-8"?>
<sst xmlns="http://schemas.openxmlformats.org/spreadsheetml/2006/main" count="361" uniqueCount="38">
  <si>
    <t xml:space="preserve">     </t>
  </si>
  <si>
    <t>Propietario</t>
  </si>
  <si>
    <t>Rut</t>
  </si>
  <si>
    <t>Rol</t>
  </si>
  <si>
    <t>:</t>
  </si>
  <si>
    <t>Teléfono</t>
  </si>
  <si>
    <t xml:space="preserve">: </t>
  </si>
  <si>
    <t>Mail</t>
  </si>
  <si>
    <t>INGRESOS:</t>
  </si>
  <si>
    <t>$</t>
  </si>
  <si>
    <t>Total</t>
  </si>
  <si>
    <t>.</t>
  </si>
  <si>
    <t>EGRESOS:</t>
  </si>
  <si>
    <t>RESUMEN:</t>
  </si>
  <si>
    <t>Ingresos</t>
  </si>
  <si>
    <t>Egresos</t>
  </si>
  <si>
    <t>Datos transferencia</t>
  </si>
  <si>
    <t>Gasto común</t>
  </si>
  <si>
    <t>Luz</t>
  </si>
  <si>
    <t>Agua</t>
  </si>
  <si>
    <t>Gas</t>
  </si>
  <si>
    <t>Administracion mensual</t>
  </si>
  <si>
    <t>Arriendo Alvarez de Toledo 845, Depto 1302</t>
  </si>
  <si>
    <t>Santiago, 10 de Enero de 2018</t>
  </si>
  <si>
    <t>: Maricel Molina Fernandez</t>
  </si>
  <si>
    <t>: 13.276.214-7</t>
  </si>
  <si>
    <t>: Banco BCI, Cta Cte: 000052434095</t>
  </si>
  <si>
    <t>mmolina@sodimac.cl</t>
  </si>
  <si>
    <t>Santiago, 11 de febrero de 2018</t>
  </si>
  <si>
    <t>Santiago, 10 de marzo de 2018</t>
  </si>
  <si>
    <t>Santiago, 08 de mayo de 2018</t>
  </si>
  <si>
    <t>Santiago, 09 junio de 2018</t>
  </si>
  <si>
    <t>Santiago, 10 julio de 2018</t>
  </si>
  <si>
    <t>Santiago, 28 agosto de 2018</t>
  </si>
  <si>
    <t>Santiago, 10 septiembre de 2018</t>
  </si>
  <si>
    <t>Santiago, 10 octubre de 2018</t>
  </si>
  <si>
    <t>Santiago, 09 noviembre de 2018</t>
  </si>
  <si>
    <t>Santiago, 10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</si>
</sst>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u/>
      <sz val="10"/>
      <color indexed="12"/>
      <name val="MS Sans Serif"/>
      <family val="2"/>
    </font>
    <font>
      <sz val="11"/>
      <name val="MS Sans Serif"/>
      <family val="2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1" applyNumberFormat="1" applyFont="1" applyFill="1" applyAlignment="1">
      <alignment horizontal="center"/>
    </xf>
    <xf numFmtId="0" fontId="3" fillId="0" borderId="0" xfId="0" applyFont="1"/>
    <xf numFmtId="0" fontId="4" fillId="0" borderId="0" xfId="3" applyAlignment="1" applyProtection="1"/>
    <xf numFmtId="0" fontId="5" fillId="0" borderId="0" xfId="0" applyFont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/>
    <xf numFmtId="3" fontId="2" fillId="0" borderId="0" xfId="1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2" fillId="0" borderId="0" xfId="2" applyNumberFormat="1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6" fontId="2" fillId="0" borderId="1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7" fillId="0" borderId="0" xfId="2" applyNumberFormat="1" applyFont="1" applyFill="1"/>
    <xf numFmtId="166" fontId="0" fillId="0" borderId="0" xfId="0" applyNumberFormat="1"/>
    <xf numFmtId="166" fontId="7" fillId="0" borderId="1" xfId="2" applyNumberFormat="1" applyFont="1" applyFill="1" applyBorder="1"/>
    <xf numFmtId="3" fontId="3" fillId="0" borderId="2" xfId="1" applyNumberFormat="1" applyFont="1" applyFill="1" applyBorder="1" applyAlignment="1">
      <alignment horizontal="center"/>
    </xf>
    <xf numFmtId="166" fontId="3" fillId="2" borderId="2" xfId="2" applyNumberFormat="1" applyFont="1" applyFill="1" applyBorder="1" applyAlignment="1">
      <alignment horizont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2"/>
  <sheetViews>
    <sheetView workbookViewId="0">
      <selection activeCell="K1" sqref="K1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23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250000</v>
      </c>
    </row>
    <row r="15" spans="2:7" x14ac:dyDescent="0.35">
      <c r="B15" s="1"/>
      <c r="C15" s="1"/>
      <c r="D15" s="1"/>
      <c r="E15" s="1"/>
      <c r="F15" s="2"/>
      <c r="G15" s="3" t="s">
        <v>11</v>
      </c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x14ac:dyDescent="0.35">
      <c r="B17" s="4"/>
      <c r="C17" s="1" t="s">
        <v>21</v>
      </c>
      <c r="D17" s="1"/>
      <c r="E17" s="1"/>
      <c r="F17" s="11" t="s">
        <v>9</v>
      </c>
      <c r="G17" s="3">
        <f>G13*7%</f>
        <v>17500</v>
      </c>
    </row>
    <row r="18" spans="2:7" ht="14.5" customHeight="1" x14ac:dyDescent="0.35">
      <c r="B18" s="4"/>
      <c r="C18" s="1" t="s">
        <v>17</v>
      </c>
      <c r="D18" s="1"/>
      <c r="E18" s="1"/>
      <c r="F18" s="11" t="s">
        <v>9</v>
      </c>
      <c r="G18" s="3">
        <v>0</v>
      </c>
    </row>
    <row r="19" spans="2:7" x14ac:dyDescent="0.35">
      <c r="B19" s="4"/>
      <c r="C19" s="1" t="s">
        <v>18</v>
      </c>
      <c r="D19" s="1"/>
      <c r="E19" s="1"/>
      <c r="F19" s="11" t="s">
        <v>9</v>
      </c>
      <c r="G19" s="3">
        <v>0</v>
      </c>
    </row>
    <row r="20" spans="2:7" x14ac:dyDescent="0.35">
      <c r="B20" s="4"/>
      <c r="C20" s="1" t="s">
        <v>19</v>
      </c>
      <c r="D20" s="1"/>
      <c r="E20" s="1"/>
      <c r="F20" s="11" t="s">
        <v>9</v>
      </c>
      <c r="G20" s="3">
        <v>0</v>
      </c>
    </row>
    <row r="21" spans="2:7" ht="15" thickBot="1" x14ac:dyDescent="0.4">
      <c r="B21" s="4"/>
      <c r="C21" s="1" t="s">
        <v>20</v>
      </c>
      <c r="D21" s="1"/>
      <c r="E21" s="1"/>
      <c r="F21" s="11" t="s">
        <v>9</v>
      </c>
      <c r="G21" s="10">
        <v>0</v>
      </c>
    </row>
    <row r="22" spans="2:7" ht="15" thickBot="1" x14ac:dyDescent="0.4">
      <c r="B22" s="1" t="s">
        <v>10</v>
      </c>
      <c r="C22" s="1"/>
      <c r="D22" s="1"/>
      <c r="E22" s="1"/>
      <c r="F22" s="11" t="s">
        <v>9</v>
      </c>
      <c r="G22" s="20">
        <f>SUM(G17:G21)</f>
        <v>17500</v>
      </c>
    </row>
    <row r="23" spans="2:7" x14ac:dyDescent="0.35">
      <c r="B23" s="1"/>
      <c r="C23" s="1"/>
      <c r="D23" s="1"/>
      <c r="E23" s="1"/>
      <c r="F23" s="2"/>
      <c r="G23" s="3"/>
    </row>
    <row r="24" spans="2:7" x14ac:dyDescent="0.35">
      <c r="B24" s="4" t="s">
        <v>13</v>
      </c>
      <c r="C24" s="1"/>
      <c r="D24" s="1"/>
      <c r="E24" s="1"/>
      <c r="F24" s="2"/>
      <c r="G24" s="3"/>
    </row>
    <row r="25" spans="2:7" x14ac:dyDescent="0.35">
      <c r="B25" s="1"/>
      <c r="C25" s="1"/>
      <c r="D25" s="1"/>
      <c r="E25" s="1"/>
      <c r="F25" s="2"/>
      <c r="G25" s="3"/>
    </row>
    <row r="26" spans="2:7" x14ac:dyDescent="0.35">
      <c r="B26" s="1" t="s">
        <v>14</v>
      </c>
      <c r="C26" s="1"/>
      <c r="D26" s="1"/>
      <c r="E26" s="1"/>
      <c r="F26" s="2" t="s">
        <v>9</v>
      </c>
      <c r="G26" s="12">
        <f>G14</f>
        <v>250000</v>
      </c>
    </row>
    <row r="27" spans="2:7" ht="15" thickBot="1" x14ac:dyDescent="0.4">
      <c r="B27" s="13" t="s">
        <v>15</v>
      </c>
      <c r="C27" s="13"/>
      <c r="D27" s="13"/>
      <c r="E27" s="13"/>
      <c r="F27" s="14" t="s">
        <v>9</v>
      </c>
      <c r="G27" s="15">
        <f>G22</f>
        <v>17500</v>
      </c>
    </row>
    <row r="28" spans="2:7" ht="15" thickBot="1" x14ac:dyDescent="0.4">
      <c r="B28" s="1" t="s">
        <v>10</v>
      </c>
      <c r="C28" s="1"/>
      <c r="D28" s="1"/>
      <c r="E28" s="1"/>
      <c r="F28" s="2" t="s">
        <v>9</v>
      </c>
      <c r="G28" s="21">
        <f>G26-G27</f>
        <v>232500</v>
      </c>
    </row>
    <row r="29" spans="2:7" ht="15" thickBot="1" x14ac:dyDescent="0.4">
      <c r="F29" s="2" t="s">
        <v>9</v>
      </c>
      <c r="G29" s="15"/>
    </row>
    <row r="30" spans="2:7" x14ac:dyDescent="0.35">
      <c r="F30" s="16"/>
      <c r="G30" s="17"/>
    </row>
    <row r="31" spans="2:7" ht="15" thickBot="1" x14ac:dyDescent="0.4">
      <c r="G31" s="19"/>
    </row>
    <row r="32" spans="2:7" x14ac:dyDescent="0.35">
      <c r="G32" s="18">
        <f>G30-G31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7" workbookViewId="0">
      <selection activeCell="G13" sqref="G13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36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21</v>
      </c>
      <c r="D17" s="1"/>
      <c r="E17" s="1"/>
      <c r="F17" s="11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1" t="s">
        <v>9</v>
      </c>
      <c r="G18" s="20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2">
        <f>G14</f>
        <v>250000</v>
      </c>
    </row>
    <row r="23" spans="2:7" ht="15" thickBot="1" x14ac:dyDescent="0.4">
      <c r="B23" s="13" t="s">
        <v>15</v>
      </c>
      <c r="C23" s="13"/>
      <c r="D23" s="13"/>
      <c r="E23" s="13"/>
      <c r="F23" s="14" t="s">
        <v>9</v>
      </c>
      <c r="G23" s="15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1">
        <f>G22-G23</f>
        <v>232500</v>
      </c>
    </row>
    <row r="25" spans="2:7" ht="15" thickBot="1" x14ac:dyDescent="0.4">
      <c r="F25" s="2" t="s">
        <v>9</v>
      </c>
      <c r="G25" s="15"/>
    </row>
    <row r="26" spans="2:7" x14ac:dyDescent="0.35">
      <c r="F26" s="16"/>
      <c r="G26" s="17"/>
    </row>
    <row r="27" spans="2:7" ht="15" thickBot="1" x14ac:dyDescent="0.4">
      <c r="G27" s="19"/>
    </row>
    <row r="28" spans="2:7" x14ac:dyDescent="0.35">
      <c r="G28" s="18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abSelected="1" workbookViewId="0">
      <selection activeCell="I5" sqref="I5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37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21</v>
      </c>
      <c r="D17" s="1"/>
      <c r="E17" s="1"/>
      <c r="F17" s="11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1" t="s">
        <v>9</v>
      </c>
      <c r="G18" s="20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2">
        <f>G14</f>
        <v>250000</v>
      </c>
    </row>
    <row r="23" spans="2:7" ht="15" thickBot="1" x14ac:dyDescent="0.4">
      <c r="B23" s="13" t="s">
        <v>15</v>
      </c>
      <c r="C23" s="13"/>
      <c r="D23" s="13"/>
      <c r="E23" s="13"/>
      <c r="F23" s="14" t="s">
        <v>9</v>
      </c>
      <c r="G23" s="15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1">
        <f>G22-G23</f>
        <v>232500</v>
      </c>
    </row>
    <row r="25" spans="2:7" ht="15" thickBot="1" x14ac:dyDescent="0.4">
      <c r="F25" s="2" t="s">
        <v>9</v>
      </c>
      <c r="G25" s="15"/>
    </row>
    <row r="26" spans="2:7" x14ac:dyDescent="0.35">
      <c r="F26" s="16"/>
      <c r="G26" s="17"/>
    </row>
    <row r="27" spans="2:7" ht="15" thickBot="1" x14ac:dyDescent="0.4">
      <c r="G27" s="19"/>
    </row>
    <row r="28" spans="2:7" x14ac:dyDescent="0.35">
      <c r="G28" s="18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E20" sqref="E20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28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21</v>
      </c>
      <c r="D17" s="1"/>
      <c r="E17" s="1"/>
      <c r="F17" s="11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1" t="s">
        <v>9</v>
      </c>
      <c r="G18" s="20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2">
        <f>G14</f>
        <v>250000</v>
      </c>
    </row>
    <row r="23" spans="2:7" ht="15" thickBot="1" x14ac:dyDescent="0.4">
      <c r="B23" s="13" t="s">
        <v>15</v>
      </c>
      <c r="C23" s="13"/>
      <c r="D23" s="13"/>
      <c r="E23" s="13"/>
      <c r="F23" s="14" t="s">
        <v>9</v>
      </c>
      <c r="G23" s="15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1">
        <f>G22-G23</f>
        <v>232500</v>
      </c>
    </row>
    <row r="25" spans="2:7" ht="15" thickBot="1" x14ac:dyDescent="0.4">
      <c r="F25" s="2" t="s">
        <v>9</v>
      </c>
      <c r="G25" s="15"/>
    </row>
    <row r="26" spans="2:7" x14ac:dyDescent="0.35">
      <c r="F26" s="16"/>
      <c r="G26" s="17"/>
    </row>
    <row r="27" spans="2:7" ht="15" thickBot="1" x14ac:dyDescent="0.4">
      <c r="G27" s="19"/>
    </row>
    <row r="28" spans="2:7" x14ac:dyDescent="0.35">
      <c r="G28" s="18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7" workbookViewId="0">
      <selection activeCell="J1" sqref="J1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29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21</v>
      </c>
      <c r="D17" s="1"/>
      <c r="E17" s="1"/>
      <c r="F17" s="11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1" t="s">
        <v>9</v>
      </c>
      <c r="G18" s="20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2">
        <f>G14</f>
        <v>250000</v>
      </c>
    </row>
    <row r="23" spans="2:7" ht="15" thickBot="1" x14ac:dyDescent="0.4">
      <c r="B23" s="13" t="s">
        <v>15</v>
      </c>
      <c r="C23" s="13"/>
      <c r="D23" s="13"/>
      <c r="E23" s="13"/>
      <c r="F23" s="14" t="s">
        <v>9</v>
      </c>
      <c r="G23" s="15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1">
        <f>G22-G23</f>
        <v>232500</v>
      </c>
    </row>
    <row r="25" spans="2:7" ht="15" thickBot="1" x14ac:dyDescent="0.4">
      <c r="F25" s="2" t="s">
        <v>9</v>
      </c>
      <c r="G25" s="15"/>
    </row>
    <row r="26" spans="2:7" x14ac:dyDescent="0.35">
      <c r="F26" s="16"/>
      <c r="G26" s="17"/>
    </row>
    <row r="27" spans="2:7" ht="15" thickBot="1" x14ac:dyDescent="0.4">
      <c r="G27" s="19"/>
    </row>
    <row r="28" spans="2:7" x14ac:dyDescent="0.35">
      <c r="G28" s="18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6" workbookViewId="0">
      <selection activeCell="G27" sqref="G27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30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500000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500000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21</v>
      </c>
      <c r="D17" s="1"/>
      <c r="E17" s="1"/>
      <c r="F17" s="11" t="s">
        <v>9</v>
      </c>
      <c r="G17" s="3">
        <f>G13*7%</f>
        <v>35000</v>
      </c>
    </row>
    <row r="18" spans="2:7" ht="15" thickBot="1" x14ac:dyDescent="0.4">
      <c r="B18" s="1" t="s">
        <v>10</v>
      </c>
      <c r="C18" s="1"/>
      <c r="D18" s="1"/>
      <c r="E18" s="1"/>
      <c r="F18" s="11" t="s">
        <v>9</v>
      </c>
      <c r="G18" s="20">
        <f>SUM(G17:G17)</f>
        <v>35000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2">
        <f>G14</f>
        <v>500000</v>
      </c>
    </row>
    <row r="23" spans="2:7" ht="15" thickBot="1" x14ac:dyDescent="0.4">
      <c r="B23" s="13" t="s">
        <v>15</v>
      </c>
      <c r="C23" s="13"/>
      <c r="D23" s="13"/>
      <c r="E23" s="13"/>
      <c r="F23" s="14" t="s">
        <v>9</v>
      </c>
      <c r="G23" s="15">
        <f>G18</f>
        <v>35000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1">
        <f>G22-G23</f>
        <v>465000</v>
      </c>
    </row>
    <row r="25" spans="2:7" ht="15" thickBot="1" x14ac:dyDescent="0.4">
      <c r="F25" s="2" t="s">
        <v>9</v>
      </c>
      <c r="G25" s="15"/>
    </row>
    <row r="26" spans="2:7" x14ac:dyDescent="0.35">
      <c r="F26" s="16"/>
      <c r="G26" s="17"/>
    </row>
    <row r="27" spans="2:7" ht="15" thickBot="1" x14ac:dyDescent="0.4">
      <c r="G27" s="19"/>
    </row>
    <row r="28" spans="2:7" x14ac:dyDescent="0.35">
      <c r="G28" s="18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J1" sqref="J1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31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21</v>
      </c>
      <c r="D17" s="1"/>
      <c r="E17" s="1"/>
      <c r="F17" s="11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1" t="s">
        <v>9</v>
      </c>
      <c r="G18" s="20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2">
        <f>G14</f>
        <v>250000</v>
      </c>
    </row>
    <row r="23" spans="2:7" ht="15" thickBot="1" x14ac:dyDescent="0.4">
      <c r="B23" s="13" t="s">
        <v>15</v>
      </c>
      <c r="C23" s="13"/>
      <c r="D23" s="13"/>
      <c r="E23" s="13"/>
      <c r="F23" s="14" t="s">
        <v>9</v>
      </c>
      <c r="G23" s="15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1">
        <f>G22-G23</f>
        <v>232500</v>
      </c>
    </row>
    <row r="25" spans="2:7" ht="15" thickBot="1" x14ac:dyDescent="0.4">
      <c r="F25" s="2" t="s">
        <v>9</v>
      </c>
      <c r="G25" s="15"/>
    </row>
    <row r="26" spans="2:7" x14ac:dyDescent="0.35">
      <c r="F26" s="16"/>
      <c r="G26" s="17"/>
    </row>
    <row r="27" spans="2:7" ht="15" thickBot="1" x14ac:dyDescent="0.4">
      <c r="G27" s="19"/>
    </row>
    <row r="28" spans="2:7" x14ac:dyDescent="0.35">
      <c r="G28" s="18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I8" sqref="I8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32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21</v>
      </c>
      <c r="D17" s="1"/>
      <c r="E17" s="1"/>
      <c r="F17" s="11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1" t="s">
        <v>9</v>
      </c>
      <c r="G18" s="20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2">
        <f>G14</f>
        <v>250000</v>
      </c>
    </row>
    <row r="23" spans="2:7" ht="15" thickBot="1" x14ac:dyDescent="0.4">
      <c r="B23" s="13" t="s">
        <v>15</v>
      </c>
      <c r="C23" s="13"/>
      <c r="D23" s="13"/>
      <c r="E23" s="13"/>
      <c r="F23" s="14" t="s">
        <v>9</v>
      </c>
      <c r="G23" s="15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1">
        <f>G22-G23</f>
        <v>232500</v>
      </c>
    </row>
    <row r="25" spans="2:7" ht="15" thickBot="1" x14ac:dyDescent="0.4">
      <c r="F25" s="2" t="s">
        <v>9</v>
      </c>
      <c r="G25" s="15"/>
    </row>
    <row r="26" spans="2:7" x14ac:dyDescent="0.35">
      <c r="F26" s="16"/>
      <c r="G26" s="17"/>
    </row>
    <row r="27" spans="2:7" ht="15" thickBot="1" x14ac:dyDescent="0.4">
      <c r="G27" s="19"/>
    </row>
    <row r="28" spans="2:7" x14ac:dyDescent="0.35">
      <c r="G28" s="18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I9" sqref="I9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33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21</v>
      </c>
      <c r="D17" s="1"/>
      <c r="E17" s="1"/>
      <c r="F17" s="11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1" t="s">
        <v>9</v>
      </c>
      <c r="G18" s="20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2">
        <f>G14</f>
        <v>250000</v>
      </c>
    </row>
    <row r="23" spans="2:7" ht="15" thickBot="1" x14ac:dyDescent="0.4">
      <c r="B23" s="13" t="s">
        <v>15</v>
      </c>
      <c r="C23" s="13"/>
      <c r="D23" s="13"/>
      <c r="E23" s="13"/>
      <c r="F23" s="14" t="s">
        <v>9</v>
      </c>
      <c r="G23" s="15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1">
        <f>G22-G23</f>
        <v>232500</v>
      </c>
    </row>
    <row r="25" spans="2:7" ht="15" thickBot="1" x14ac:dyDescent="0.4">
      <c r="F25" s="2" t="s">
        <v>9</v>
      </c>
      <c r="G25" s="15"/>
    </row>
    <row r="26" spans="2:7" x14ac:dyDescent="0.35">
      <c r="F26" s="16"/>
      <c r="G26" s="17"/>
    </row>
    <row r="27" spans="2:7" ht="15" thickBot="1" x14ac:dyDescent="0.4">
      <c r="G27" s="19"/>
    </row>
    <row r="28" spans="2:7" x14ac:dyDescent="0.35">
      <c r="G28" s="18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7" workbookViewId="0">
      <selection activeCell="J13" sqref="J13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34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21</v>
      </c>
      <c r="D17" s="1"/>
      <c r="E17" s="1"/>
      <c r="F17" s="11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1" t="s">
        <v>9</v>
      </c>
      <c r="G18" s="20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2">
        <f>G14</f>
        <v>250000</v>
      </c>
    </row>
    <row r="23" spans="2:7" ht="15" thickBot="1" x14ac:dyDescent="0.4">
      <c r="B23" s="13" t="s">
        <v>15</v>
      </c>
      <c r="C23" s="13"/>
      <c r="D23" s="13"/>
      <c r="E23" s="13"/>
      <c r="F23" s="14" t="s">
        <v>9</v>
      </c>
      <c r="G23" s="15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1">
        <f>G22-G23</f>
        <v>232500</v>
      </c>
    </row>
    <row r="25" spans="2:7" ht="15" thickBot="1" x14ac:dyDescent="0.4">
      <c r="F25" s="2" t="s">
        <v>9</v>
      </c>
      <c r="G25" s="15"/>
    </row>
    <row r="26" spans="2:7" x14ac:dyDescent="0.35">
      <c r="F26" s="16"/>
      <c r="G26" s="17"/>
    </row>
    <row r="27" spans="2:7" ht="15" thickBot="1" x14ac:dyDescent="0.4">
      <c r="G27" s="19"/>
    </row>
    <row r="28" spans="2:7" x14ac:dyDescent="0.35">
      <c r="G28" s="18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7" workbookViewId="0">
      <selection activeCell="L11" sqref="L11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35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24</v>
      </c>
      <c r="E3" s="4"/>
      <c r="F3" s="2"/>
      <c r="G3" s="3"/>
    </row>
    <row r="4" spans="2:7" x14ac:dyDescent="0.35">
      <c r="B4" s="4" t="s">
        <v>2</v>
      </c>
      <c r="C4" s="4"/>
      <c r="D4" s="4" t="s">
        <v>25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16</v>
      </c>
      <c r="C7" s="4"/>
      <c r="D7" s="4" t="s">
        <v>26</v>
      </c>
      <c r="E7" s="4"/>
      <c r="F7" s="2"/>
      <c r="G7" s="3"/>
    </row>
    <row r="8" spans="2:7" x14ac:dyDescent="0.35">
      <c r="B8" s="4" t="s">
        <v>7</v>
      </c>
      <c r="C8" s="1"/>
      <c r="D8" s="5" t="s">
        <v>27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22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20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12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21</v>
      </c>
      <c r="D17" s="1"/>
      <c r="E17" s="1"/>
      <c r="F17" s="11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1" t="s">
        <v>9</v>
      </c>
      <c r="G18" s="20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13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14</v>
      </c>
      <c r="C22" s="1"/>
      <c r="D22" s="1"/>
      <c r="E22" s="1"/>
      <c r="F22" s="2" t="s">
        <v>9</v>
      </c>
      <c r="G22" s="12">
        <f>G14</f>
        <v>250000</v>
      </c>
    </row>
    <row r="23" spans="2:7" ht="15" thickBot="1" x14ac:dyDescent="0.4">
      <c r="B23" s="13" t="s">
        <v>15</v>
      </c>
      <c r="C23" s="13"/>
      <c r="D23" s="13"/>
      <c r="E23" s="13"/>
      <c r="F23" s="14" t="s">
        <v>9</v>
      </c>
      <c r="G23" s="15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1">
        <f>G22-G23</f>
        <v>232500</v>
      </c>
    </row>
    <row r="25" spans="2:7" ht="15" thickBot="1" x14ac:dyDescent="0.4">
      <c r="F25" s="2" t="s">
        <v>9</v>
      </c>
      <c r="G25" s="15"/>
    </row>
    <row r="26" spans="2:7" x14ac:dyDescent="0.35">
      <c r="F26" s="16"/>
      <c r="G26" s="17"/>
    </row>
    <row r="27" spans="2:7" ht="15" thickBot="1" x14ac:dyDescent="0.4">
      <c r="G27" s="19"/>
    </row>
    <row r="28" spans="2:7" x14ac:dyDescent="0.35">
      <c r="G28" s="18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Enero 2018</vt:lpstr>
      <vt:lpstr>Febrero 2018</vt:lpstr>
      <vt:lpstr>Marzo 2018</vt:lpstr>
      <vt:lpstr>Abril y 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2017-01-03T15:58:02Z</dcterms:created>
  <dcterms:modified xsi:type="dcterms:W3CDTF">2018-12-10T15:25:04Z</dcterms:modified>
</cp:coreProperties>
</file>