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RICHARD ZOMACAL\"/>
    </mc:Choice>
  </mc:AlternateContent>
  <bookViews>
    <workbookView xWindow="-110" yWindow="-110" windowWidth="19420" windowHeight="10420" activeTab="1"/>
  </bookViews>
  <sheets>
    <sheet name="Febrero 2020" sheetId="13" r:id="rId1"/>
    <sheet name="Marzo 2020" sheetId="14" r:id="rId2"/>
  </sheets>
  <definedNames>
    <definedName name="_Hlk31295991" localSheetId="0">'Febrero 2020'!$E$3</definedName>
    <definedName name="_Hlk31295991" localSheetId="1">'Marzo 2020'!$E$3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4" l="1"/>
  <c r="L3" i="14" l="1"/>
  <c r="L4" i="14" s="1"/>
  <c r="K3" i="13"/>
  <c r="I3" i="13"/>
  <c r="L3" i="13" s="1"/>
  <c r="L4" i="13" l="1"/>
</calcChain>
</file>

<file path=xl/sharedStrings.xml><?xml version="1.0" encoding="utf-8"?>
<sst xmlns="http://schemas.openxmlformats.org/spreadsheetml/2006/main" count="28" uniqueCount="15">
  <si>
    <t>Proyecto</t>
  </si>
  <si>
    <t>Depto</t>
  </si>
  <si>
    <t>Fecha Inicio Arriendo</t>
  </si>
  <si>
    <t xml:space="preserve"> Nombre  Arrendatario</t>
  </si>
  <si>
    <t>Arriendo</t>
  </si>
  <si>
    <t>Garantía</t>
  </si>
  <si>
    <t>Comisión</t>
  </si>
  <si>
    <t>Administración</t>
  </si>
  <si>
    <t>Gastos</t>
  </si>
  <si>
    <t>Total</t>
  </si>
  <si>
    <t>Mirador</t>
  </si>
  <si>
    <t>Erick Solano Jiménez</t>
  </si>
  <si>
    <t>Gasto común</t>
  </si>
  <si>
    <t>Barras dobles por 03</t>
  </si>
  <si>
    <t>Notaría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</si>
</sst>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\ #,##0;[Red]\-&quot;$&quot;\ #,##0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66" fontId="0" fillId="0" borderId="3" xfId="1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6" fontId="0" fillId="0" borderId="0" xfId="0" applyNumberFormat="1"/>
    <xf numFmtId="0" fontId="2" fillId="0" borderId="0" xfId="0" applyFont="1" applyFill="1" applyBorder="1"/>
    <xf numFmtId="166" fontId="0" fillId="0" borderId="3" xfId="0" applyNumberFormat="1" applyBorder="1"/>
    <xf numFmtId="16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"/>
  <sheetViews>
    <sheetView zoomScale="90" zoomScaleNormal="90" workbookViewId="0">
      <selection activeCell="F14" sqref="F14"/>
    </sheetView>
  </sheetViews>
  <sheetFormatPr baseColWidth="10" defaultRowHeight="14.5" x14ac:dyDescent="0.35"/>
  <cols>
    <col min="1" max="1" width="3.08984375" customWidth="1"/>
    <col min="2" max="2" width="31.90625" bestFit="1" customWidth="1"/>
    <col min="5" max="5" width="20.26953125" bestFit="1" customWidth="1"/>
    <col min="8" max="8" width="12.08984375" customWidth="1"/>
    <col min="10" max="10" width="14.453125" bestFit="1" customWidth="1"/>
    <col min="12" max="12" width="12" bestFit="1" customWidth="1"/>
  </cols>
  <sheetData>
    <row r="1" spans="2:13" ht="15" thickBot="1" x14ac:dyDescent="0.4"/>
    <row r="2" spans="2:13" ht="29" x14ac:dyDescent="0.35">
      <c r="B2" s="1" t="s">
        <v>0</v>
      </c>
      <c r="C2" s="2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3" t="s">
        <v>12</v>
      </c>
      <c r="I2" s="2" t="s">
        <v>6</v>
      </c>
      <c r="J2" s="2" t="s">
        <v>7</v>
      </c>
      <c r="K2" s="4" t="s">
        <v>8</v>
      </c>
      <c r="L2" s="2" t="s">
        <v>9</v>
      </c>
    </row>
    <row r="3" spans="2:13" x14ac:dyDescent="0.35">
      <c r="B3" s="5" t="s">
        <v>10</v>
      </c>
      <c r="C3" s="5">
        <v>1604</v>
      </c>
      <c r="D3" s="6">
        <v>44166</v>
      </c>
      <c r="E3" s="5" t="s">
        <v>11</v>
      </c>
      <c r="F3" s="8">
        <v>350000</v>
      </c>
      <c r="G3" s="7">
        <v>350000</v>
      </c>
      <c r="H3" s="7"/>
      <c r="I3" s="7">
        <f>-F3*40%</f>
        <v>-140000</v>
      </c>
      <c r="J3" s="7">
        <v>0</v>
      </c>
      <c r="K3" s="7">
        <f>-C6-C7</f>
        <v>-76470</v>
      </c>
      <c r="L3" s="7">
        <f>SUM(F3:K3)</f>
        <v>483530</v>
      </c>
      <c r="M3" s="12"/>
    </row>
    <row r="4" spans="2:13" x14ac:dyDescent="0.35">
      <c r="J4" s="9"/>
      <c r="K4" s="10"/>
      <c r="L4" s="11">
        <f>SUM(L3:L3)</f>
        <v>483530</v>
      </c>
    </row>
    <row r="6" spans="2:13" x14ac:dyDescent="0.35">
      <c r="B6" t="s">
        <v>13</v>
      </c>
      <c r="C6" s="7">
        <v>68970</v>
      </c>
    </row>
    <row r="7" spans="2:13" x14ac:dyDescent="0.35">
      <c r="B7" t="s">
        <v>14</v>
      </c>
      <c r="C7" s="7">
        <v>7500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"/>
  <sheetViews>
    <sheetView tabSelected="1" zoomScale="90" zoomScaleNormal="90" workbookViewId="0">
      <selection activeCell="E14" sqref="E14"/>
    </sheetView>
  </sheetViews>
  <sheetFormatPr baseColWidth="10" defaultRowHeight="14.5" x14ac:dyDescent="0.35"/>
  <cols>
    <col min="1" max="1" width="3.08984375" customWidth="1"/>
    <col min="2" max="2" width="31.90625" bestFit="1" customWidth="1"/>
    <col min="5" max="5" width="20.26953125" bestFit="1" customWidth="1"/>
    <col min="8" max="8" width="12.08984375" customWidth="1"/>
    <col min="10" max="10" width="14.453125" bestFit="1" customWidth="1"/>
    <col min="12" max="12" width="12" bestFit="1" customWidth="1"/>
  </cols>
  <sheetData>
    <row r="1" spans="2:13" ht="15" thickBot="1" x14ac:dyDescent="0.4"/>
    <row r="2" spans="2:13" ht="29" x14ac:dyDescent="0.35">
      <c r="B2" s="1" t="s">
        <v>0</v>
      </c>
      <c r="C2" s="2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3" t="s">
        <v>12</v>
      </c>
      <c r="I2" s="2" t="s">
        <v>6</v>
      </c>
      <c r="J2" s="2" t="s">
        <v>7</v>
      </c>
      <c r="K2" s="4" t="s">
        <v>8</v>
      </c>
      <c r="L2" s="2" t="s">
        <v>9</v>
      </c>
    </row>
    <row r="3" spans="2:13" x14ac:dyDescent="0.35">
      <c r="B3" s="5" t="s">
        <v>10</v>
      </c>
      <c r="C3" s="5">
        <v>1604</v>
      </c>
      <c r="D3" s="6">
        <v>44166</v>
      </c>
      <c r="E3" s="5" t="s">
        <v>11</v>
      </c>
      <c r="F3" s="8">
        <v>350000</v>
      </c>
      <c r="G3" s="7">
        <v>0</v>
      </c>
      <c r="H3" s="7"/>
      <c r="I3" s="7">
        <v>0</v>
      </c>
      <c r="J3" s="7">
        <f>-F3*7%</f>
        <v>-24500.000000000004</v>
      </c>
      <c r="K3" s="7">
        <v>0</v>
      </c>
      <c r="L3" s="7">
        <f>SUM(F3:K3)</f>
        <v>325500</v>
      </c>
      <c r="M3" s="12"/>
    </row>
    <row r="4" spans="2:13" x14ac:dyDescent="0.35">
      <c r="J4" s="9"/>
      <c r="K4" s="10"/>
      <c r="L4" s="11">
        <f>SUM(L3:L3)</f>
        <v>325500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Febrero 2020</vt:lpstr>
      <vt:lpstr>Marzo 2020</vt:lpstr>
      <vt:lpstr>'Febrero 2020'!_Hlk31295991</vt:lpstr>
      <vt:lpstr>'Marzo 2020'!_Hlk31295991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2019-01-08T21:11:27Z</dcterms:created>
  <dcterms:modified xsi:type="dcterms:W3CDTF">2020-03-07T02:46:35Z</dcterms:modified>
</cp:coreProperties>
</file>